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760"/>
  </bookViews>
  <sheets>
    <sheet name="0325" sheetId="1" r:id="rId1"/>
  </sheets>
  <calcPr calcId="144525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<sst xmlns="http://schemas.openxmlformats.org/spreadsheetml/2006/main" count="45" uniqueCount="37">
  <si>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</si>
  <si>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</si>
  <si>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</si>
  <si>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</si>
  <si>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</si>
  <si>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</si>
  <si>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</si>
  <si>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</si>
  <si>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</si>
  <si>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</si>
  <si>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</si>
  <si>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</si>
  <si>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</si>
  <si>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</si>
  <si>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</si>
  <si>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</si>
  <si>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</si>
  <si>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</si>
  <si>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</si>
  <si>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</si>
  <si>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</si>
  <si>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</si>
  <si>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</si>
  <si>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</si>
  <si>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</si>
  <si>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</si>
  <si>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</si>
  <si>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</si>
  <si>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</si>
  <si>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</si>
  <si>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</si>
  <si>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</si>
  <si>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</si>
  <si>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</si>
  <si>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</si>
  <si>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</si>
  <si>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MANUAL DOBLADO, GTO.
Flujo de Fondos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</si>
</sst>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4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146205277</v>
      </c>
      <c r="D3" s="3">
        <f t="shared" ref="D3:E3" si="0">SUM(D4:D13)</f>
        <v>114214797.28</v>
      </c>
      <c r="E3" s="4">
        <f t="shared" si="0"/>
        <v>114214797.28</v>
      </c>
    </row>
    <row r="4" spans="1:5" x14ac:dyDescent="0.2">
      <c r="A4" s="5"/>
      <c r="B4" s="14" t="s">
        <v>1</v>
      </c>
      <c r="C4" s="6">
        <v>8040000</v>
      </c>
      <c r="D4" s="6">
        <v>6197043.6500000004</v>
      </c>
      <c r="E4" s="7">
        <v>6197043.6500000004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5505000</v>
      </c>
      <c r="D7" s="6">
        <v>3494192.33</v>
      </c>
      <c r="E7" s="7">
        <v>3494192.33</v>
      </c>
    </row>
    <row r="8" spans="1:5" x14ac:dyDescent="0.2">
      <c r="A8" s="5"/>
      <c r="B8" s="14" t="s">
        <v>5</v>
      </c>
      <c r="C8" s="6">
        <v>1360000</v>
      </c>
      <c r="D8" s="6">
        <v>26297.040000000001</v>
      </c>
      <c r="E8" s="7">
        <v>26297.040000000001</v>
      </c>
    </row>
    <row r="9" spans="1:5" x14ac:dyDescent="0.2">
      <c r="A9" s="5"/>
      <c r="B9" s="14" t="s">
        <v>6</v>
      </c>
      <c r="C9" s="6">
        <v>310000</v>
      </c>
      <c r="D9" s="6">
        <v>97861.27</v>
      </c>
      <c r="E9" s="7">
        <v>97861.27</v>
      </c>
    </row>
    <row r="10" spans="1:5" ht="10.15" x14ac:dyDescent="0.2">
      <c r="A10" s="5"/>
      <c r="B10" s="14" t="s">
        <v>7</v>
      </c>
      <c r="C10" s="6">
        <v>0</v>
      </c>
      <c r="D10" s="6">
        <v>0</v>
      </c>
      <c r="E10" s="7">
        <v>0</v>
      </c>
    </row>
    <row r="11" spans="1:5" x14ac:dyDescent="0.2">
      <c r="A11" s="5"/>
      <c r="B11" s="14" t="s">
        <v>8</v>
      </c>
      <c r="C11" s="6">
        <v>130990277</v>
      </c>
      <c r="D11" s="6">
        <v>104399402.98999999</v>
      </c>
      <c r="E11" s="7">
        <v>104399402.98999999</v>
      </c>
    </row>
    <row r="12" spans="1:5" ht="10.1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146205277</v>
      </c>
      <c r="D14" s="9">
        <f t="shared" ref="D14:E14" si="1">SUM(D15:D23)</f>
        <v>107787688.90000001</v>
      </c>
      <c r="E14" s="10">
        <f t="shared" si="1"/>
        <v>101635737.25</v>
      </c>
    </row>
    <row r="15" spans="1:5" x14ac:dyDescent="0.2">
      <c r="A15" s="5"/>
      <c r="B15" s="14" t="s">
        <v>12</v>
      </c>
      <c r="C15" s="6">
        <v>61452550.600000001</v>
      </c>
      <c r="D15" s="6">
        <v>29884121.620000001</v>
      </c>
      <c r="E15" s="7">
        <v>29884121.620000001</v>
      </c>
    </row>
    <row r="16" spans="1:5" x14ac:dyDescent="0.2">
      <c r="A16" s="5"/>
      <c r="B16" s="14" t="s">
        <v>13</v>
      </c>
      <c r="C16" s="6">
        <v>4545450</v>
      </c>
      <c r="D16" s="6">
        <v>3811532.07</v>
      </c>
      <c r="E16" s="7">
        <v>2187689.36</v>
      </c>
    </row>
    <row r="17" spans="1:5" x14ac:dyDescent="0.2">
      <c r="A17" s="5"/>
      <c r="B17" s="14" t="s">
        <v>14</v>
      </c>
      <c r="C17" s="6">
        <v>27064931.23</v>
      </c>
      <c r="D17" s="6">
        <v>20201583.949999999</v>
      </c>
      <c r="E17" s="7">
        <v>16937221.850000001</v>
      </c>
    </row>
    <row r="18" spans="1:5" x14ac:dyDescent="0.2">
      <c r="A18" s="5"/>
      <c r="B18" s="14" t="s">
        <v>9</v>
      </c>
      <c r="C18" s="6">
        <v>9722000</v>
      </c>
      <c r="D18" s="6">
        <v>14504106.640000001</v>
      </c>
      <c r="E18" s="7">
        <v>13384150.25</v>
      </c>
    </row>
    <row r="19" spans="1:5" x14ac:dyDescent="0.2">
      <c r="A19" s="5"/>
      <c r="B19" s="14" t="s">
        <v>15</v>
      </c>
      <c r="C19" s="6">
        <v>70000</v>
      </c>
      <c r="D19" s="6">
        <v>289244.92</v>
      </c>
      <c r="E19" s="7">
        <v>145454.47</v>
      </c>
    </row>
    <row r="20" spans="1:5" x14ac:dyDescent="0.2">
      <c r="A20" s="5"/>
      <c r="B20" s="14" t="s">
        <v>16</v>
      </c>
      <c r="C20" s="6">
        <v>0</v>
      </c>
      <c r="D20" s="6">
        <v>39097099.700000003</v>
      </c>
      <c r="E20" s="7">
        <v>39097099.700000003</v>
      </c>
    </row>
    <row r="21" spans="1:5" x14ac:dyDescent="0.2">
      <c r="A21" s="5"/>
      <c r="B21" s="14" t="s">
        <v>17</v>
      </c>
      <c r="C21" s="6">
        <v>42000345.170000002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250000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1100000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6427108.3799999952</v>
      </c>
      <c r="E24" s="13">
        <f>E3-E14</f>
        <v>12579060.030000001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38421201.119999997</v>
      </c>
      <c r="E28" s="21">
        <f>SUM(E29:E35)</f>
        <v>40942231.160000004</v>
      </c>
    </row>
    <row r="29" spans="1:5" ht="10.15" x14ac:dyDescent="0.2">
      <c r="A29" s="5"/>
      <c r="B29" s="14" t="s">
        <v>26</v>
      </c>
      <c r="C29" s="22">
        <v>0</v>
      </c>
      <c r="D29" s="22">
        <v>20932140.129999999</v>
      </c>
      <c r="E29" s="23">
        <v>21128000.309999999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0</v>
      </c>
      <c r="E32" s="23">
        <v>0</v>
      </c>
    </row>
    <row r="33" spans="1:5" x14ac:dyDescent="0.2">
      <c r="A33" s="5"/>
      <c r="B33" s="14" t="s">
        <v>30</v>
      </c>
      <c r="C33" s="22">
        <v>0</v>
      </c>
      <c r="D33" s="22">
        <v>17846508.890000001</v>
      </c>
      <c r="E33" s="23">
        <v>20171678.75</v>
      </c>
    </row>
    <row r="34" spans="1:5" x14ac:dyDescent="0.2">
      <c r="A34" s="5"/>
      <c r="B34" s="14" t="s">
        <v>31</v>
      </c>
      <c r="C34" s="22">
        <v>0</v>
      </c>
      <c r="D34" s="22">
        <v>842427.1</v>
      </c>
      <c r="E34" s="23">
        <v>842427.1</v>
      </c>
    </row>
    <row r="35" spans="1:5" x14ac:dyDescent="0.2">
      <c r="A35" s="5"/>
      <c r="B35" s="14" t="s">
        <v>32</v>
      </c>
      <c r="C35" s="22">
        <v>0</v>
      </c>
      <c r="D35" s="22">
        <v>-1199875</v>
      </c>
      <c r="E35" s="23">
        <v>-1199875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-31994092.740000002</v>
      </c>
      <c r="E36" s="25">
        <f>SUM(E37:E39)</f>
        <v>-28363171.130000003</v>
      </c>
    </row>
    <row r="37" spans="1:5" x14ac:dyDescent="0.2">
      <c r="A37" s="5"/>
      <c r="B37" s="14" t="s">
        <v>30</v>
      </c>
      <c r="C37" s="22">
        <v>0</v>
      </c>
      <c r="D37" s="22">
        <v>-27167685.09</v>
      </c>
      <c r="E37" s="23">
        <v>-23536763.48</v>
      </c>
    </row>
    <row r="38" spans="1:5" x14ac:dyDescent="0.2">
      <c r="B38" s="1" t="s">
        <v>31</v>
      </c>
      <c r="C38" s="22">
        <v>0</v>
      </c>
      <c r="D38" s="22">
        <v>-4826407.6500000004</v>
      </c>
      <c r="E38" s="23">
        <v>-4826407.6500000004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6427108.3799999952</v>
      </c>
      <c r="E40" s="13">
        <f>E28+E36</f>
        <v>12579060.030000001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2020-08-03T15:02:05Z</cp:lastPrinted>
  <dcterms:created xsi:type="dcterms:W3CDTF">2017-12-20T04:54:53Z</dcterms:created>
  <dcterms:modified xsi:type="dcterms:W3CDTF">2020-08-03T15:02:16Z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